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<sst xmlns="http://schemas.openxmlformats.org/spreadsheetml/2006/main" count="152" uniqueCount="126">
  <si>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</si>
  <si>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</si>
  <si>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</si>
  <si>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</si>
  <si>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</si>
  <si>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</si>
  <si>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</si>
  <si>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</si>
  <si>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</si>
  <si>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</si>
  <si>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</si>
  <si>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</si>
  <si>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</si>
  <si>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</si>
  <si>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</si>
  <si>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</si>
  <si>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</si>
  <si>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</si>
  <si>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</si>
  <si>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</si>
  <si>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</si>
  <si>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</si>
  <si>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</si>
  <si>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</si>
  <si>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</si>
  <si>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</si>
  <si>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</si>
  <si>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</si>
  <si>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</si>
  <si>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</si>
  <si>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</si>
  <si>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</si>
  <si>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</si>
  <si>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</si>
  <si>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</si>
  <si>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</si>
  <si>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</si>
  <si>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</si>
  <si>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</si>
  <si>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</si>
  <si>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</si>
  <si>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</si>
  <si>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</si>
  <si>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</si>
  <si>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</si>
  <si>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</si>
  <si>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</si>
  <si>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</si>
  <si>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</si>
  <si>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</si>
  <si>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</si>
  <si>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</si>
  <si>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</si>
  <si>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</si>
  <si>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</si>
  <si>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</si>
  <si>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</si>
  <si>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</si>
  <si>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</si>
  <si>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</si>
  <si>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</si>
  <si>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</si>
  <si>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</si>
  <si>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</si>
  <si>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</si>
  <si>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</si>
  <si>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</si>
  <si>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</si>
  <si>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</si>
  <si>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</si>
  <si>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</si>
  <si>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</si>
  <si>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</si>
  <si>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</si>
  <si>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</si>
  <si>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</si>
  <si>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</si>
  <si>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</si>
  <si>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</si>
  <si>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</si>
  <si>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</si>
  <si>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</si>
  <si>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</si>
  <si>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</si>
  <si>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</si>
  <si>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</si>
  <si>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</si>
  <si>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</si>
  <si>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</si>
  <si>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</si>
  <si>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</si>
  <si>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</si>
  <si>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</si>
  <si>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</si>
  <si>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</si>
  <si>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</si>
  <si>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</si>
  <si>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</si>
  <si>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</si>
  <si>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</si>
  <si>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</si>
  <si>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</si>
  <si>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</si>
  <si>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</si>
  <si>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</si>
  <si>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</si>
  <si>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</si>
  <si>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</si>
  <si>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</si>
  <si>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</si>
  <si>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</si>
  <si>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</si>
  <si>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</si>
  <si>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</si>
  <si>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</si>
  <si>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</si>
  <si>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</si>
  <si>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Березівський районний суд Одеської області</t>
  </si>
  <si>
    <t>67300. Одеська область.м. Березівка</t>
  </si>
  <si>
    <t>вул. Миру</t>
  </si>
  <si>
    <t/>
  </si>
  <si>
    <t>О. Дєтков</t>
  </si>
  <si>
    <t>І. Олійник</t>
  </si>
  <si>
    <t>(048256) 2-16-04</t>
  </si>
  <si>
    <t>inbox@br.od.court.gov.ua</t>
  </si>
  <si>
    <t>4 липня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</si>
</sst>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&amp;L9D63E194&amp;C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370</v>
      </c>
      <c r="D6" s="96">
        <f>SUM(D7,D10,D13,D14,D15,D20,D23,D24,D18,D19)</f>
        <v>599420.47</v>
      </c>
      <c r="E6" s="96">
        <f>SUM(E7,E10,E13,E14,E15,E20,E23,E24,E18,E19)</f>
        <v>291</v>
      </c>
      <c r="F6" s="96">
        <f>SUM(F7,F10,F13,F14,F15,F20,F23,F24,F18,F19)</f>
        <v>468814.94</v>
      </c>
      <c r="G6" s="96">
        <f>SUM(G7,G10,G13,G14,G15,G20,G23,G24,G18,G19)</f>
        <v>18</v>
      </c>
      <c r="H6" s="96">
        <f>SUM(H7,H10,H13,H14,H15,H20,H23,H24,H18,H19)</f>
        <v>111484.62000000001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67</v>
      </c>
      <c r="L6" s="96">
        <f>SUM(L7,L10,L13,L14,L15,L20,L23,L24,L18,L19)</f>
        <v>37530.600000000006</v>
      </c>
    </row>
    <row r="7" spans="1:12" ht="16.5" customHeight="1">
      <c r="A7" s="87">
        <v>2</v>
      </c>
      <c r="B7" s="90" t="s">
        <v>75</v>
      </c>
      <c r="C7" s="97">
        <v>185</v>
      </c>
      <c r="D7" s="97">
        <v>497048.27</v>
      </c>
      <c r="E7" s="97">
        <v>156</v>
      </c>
      <c r="F7" s="97">
        <v>383831.14</v>
      </c>
      <c r="G7" s="97">
        <v>7</v>
      </c>
      <c r="H7" s="97">
        <v>105250.82</v>
      </c>
      <c r="I7" s="97"/>
      <c r="J7" s="97"/>
      <c r="K7" s="97">
        <v>24</v>
      </c>
      <c r="L7" s="97">
        <v>16915.2</v>
      </c>
    </row>
    <row r="8" spans="1:12" ht="16.5" customHeight="1">
      <c r="A8" s="87">
        <v>3</v>
      </c>
      <c r="B8" s="91" t="s">
        <v>76</v>
      </c>
      <c r="C8" s="97">
        <v>131</v>
      </c>
      <c r="D8" s="97">
        <v>447757.41</v>
      </c>
      <c r="E8" s="97">
        <v>127</v>
      </c>
      <c r="F8" s="97">
        <v>348241.47</v>
      </c>
      <c r="G8" s="97">
        <v>6</v>
      </c>
      <c r="H8" s="97">
        <v>104610.82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54</v>
      </c>
      <c r="D9" s="97">
        <v>49290.86</v>
      </c>
      <c r="E9" s="97">
        <v>29</v>
      </c>
      <c r="F9" s="97">
        <v>35589.67</v>
      </c>
      <c r="G9" s="97">
        <v>1</v>
      </c>
      <c r="H9" s="97">
        <v>640</v>
      </c>
      <c r="I9" s="97"/>
      <c r="J9" s="97"/>
      <c r="K9" s="97">
        <v>24</v>
      </c>
      <c r="L9" s="97">
        <v>16915.2</v>
      </c>
    </row>
    <row r="10" spans="1:12" ht="19.5" customHeight="1">
      <c r="A10" s="87">
        <v>5</v>
      </c>
      <c r="B10" s="90" t="s">
        <v>78</v>
      </c>
      <c r="C10" s="97">
        <v>44</v>
      </c>
      <c r="D10" s="97">
        <v>32068.4</v>
      </c>
      <c r="E10" s="97">
        <v>39</v>
      </c>
      <c r="F10" s="97">
        <v>32098.2</v>
      </c>
      <c r="G10" s="97">
        <v>4</v>
      </c>
      <c r="H10" s="97">
        <v>2819.2</v>
      </c>
      <c r="I10" s="97"/>
      <c r="J10" s="97"/>
      <c r="K10" s="97">
        <v>2</v>
      </c>
      <c r="L10" s="97">
        <v>1409.6</v>
      </c>
    </row>
    <row r="11" spans="1:12" ht="19.5" customHeight="1">
      <c r="A11" s="87">
        <v>6</v>
      </c>
      <c r="B11" s="91" t="s">
        <v>79</v>
      </c>
      <c r="C11" s="97">
        <v>1</v>
      </c>
      <c r="D11" s="97">
        <v>1762</v>
      </c>
      <c r="E11" s="97">
        <v>1</v>
      </c>
      <c r="F11" s="97">
        <v>3200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43</v>
      </c>
      <c r="D12" s="97">
        <v>30306.4</v>
      </c>
      <c r="E12" s="97">
        <v>38</v>
      </c>
      <c r="F12" s="97">
        <v>28898.2</v>
      </c>
      <c r="G12" s="97">
        <v>4</v>
      </c>
      <c r="H12" s="97">
        <v>2819.2</v>
      </c>
      <c r="I12" s="97"/>
      <c r="J12" s="97"/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49</v>
      </c>
      <c r="D13" s="97">
        <v>34535.2</v>
      </c>
      <c r="E13" s="97">
        <v>49</v>
      </c>
      <c r="F13" s="97">
        <v>33897.4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60</v>
      </c>
      <c r="D15" s="97">
        <v>30130.2</v>
      </c>
      <c r="E15" s="97">
        <v>40</v>
      </c>
      <c r="F15" s="97">
        <v>16697.6</v>
      </c>
      <c r="G15" s="97">
        <v>6</v>
      </c>
      <c r="H15" s="97">
        <v>2533.6</v>
      </c>
      <c r="I15" s="97"/>
      <c r="J15" s="97"/>
      <c r="K15" s="97">
        <v>17</v>
      </c>
      <c r="L15" s="97">
        <v>14977</v>
      </c>
    </row>
    <row r="16" spans="1:12" ht="21" customHeight="1">
      <c r="A16" s="87">
        <v>11</v>
      </c>
      <c r="B16" s="91" t="s">
        <v>79</v>
      </c>
      <c r="C16" s="97">
        <v>17</v>
      </c>
      <c r="D16" s="97">
        <v>14977</v>
      </c>
      <c r="E16" s="97"/>
      <c r="F16" s="97"/>
      <c r="G16" s="97"/>
      <c r="H16" s="97"/>
      <c r="I16" s="97"/>
      <c r="J16" s="97"/>
      <c r="K16" s="97">
        <v>17</v>
      </c>
      <c r="L16" s="97">
        <v>14977</v>
      </c>
    </row>
    <row r="17" spans="1:12" ht="21" customHeight="1">
      <c r="A17" s="87">
        <v>12</v>
      </c>
      <c r="B17" s="91" t="s">
        <v>80</v>
      </c>
      <c r="C17" s="97">
        <v>43</v>
      </c>
      <c r="D17" s="97">
        <v>15153.2</v>
      </c>
      <c r="E17" s="97">
        <v>40</v>
      </c>
      <c r="F17" s="97">
        <v>16697.6</v>
      </c>
      <c r="G17" s="97">
        <v>6</v>
      </c>
      <c r="H17" s="97">
        <v>2533.6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32</v>
      </c>
      <c r="D18" s="97">
        <v>5638.4</v>
      </c>
      <c r="E18" s="97">
        <v>7</v>
      </c>
      <c r="F18" s="97">
        <v>2290.6</v>
      </c>
      <c r="G18" s="97">
        <v>1</v>
      </c>
      <c r="H18" s="97">
        <v>881</v>
      </c>
      <c r="I18" s="97"/>
      <c r="J18" s="97"/>
      <c r="K18" s="97">
        <v>24</v>
      </c>
      <c r="L18" s="97">
        <v>4228.8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8</v>
      </c>
      <c r="D49" s="96">
        <f>SUM(D50:D53)</f>
        <v>52.88</v>
      </c>
      <c r="E49" s="96">
        <f>SUM(E50:E53)</f>
        <v>8</v>
      </c>
      <c r="F49" s="96">
        <f>SUM(F50:F53)</f>
        <v>100.06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8</v>
      </c>
      <c r="D50" s="97">
        <v>52.88</v>
      </c>
      <c r="E50" s="97">
        <v>8</v>
      </c>
      <c r="F50" s="97">
        <v>100.06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87</v>
      </c>
      <c r="D54" s="96">
        <v>30658.8</v>
      </c>
      <c r="E54" s="96">
        <v>38</v>
      </c>
      <c r="F54" s="96">
        <v>13391.2</v>
      </c>
      <c r="G54" s="96"/>
      <c r="H54" s="96"/>
      <c r="I54" s="96">
        <v>87</v>
      </c>
      <c r="J54" s="96">
        <v>30658.8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465</v>
      </c>
      <c r="D55" s="96">
        <f t="shared" si="0"/>
        <v>630132.15</v>
      </c>
      <c r="E55" s="96">
        <f t="shared" si="0"/>
        <v>337</v>
      </c>
      <c r="F55" s="96">
        <f t="shared" si="0"/>
        <v>482306.2</v>
      </c>
      <c r="G55" s="96">
        <f t="shared" si="0"/>
        <v>18</v>
      </c>
      <c r="H55" s="96">
        <f t="shared" si="0"/>
        <v>111484.62000000001</v>
      </c>
      <c r="I55" s="96">
        <f t="shared" si="0"/>
        <v>87</v>
      </c>
      <c r="J55" s="96">
        <f t="shared" si="0"/>
        <v>30658.8</v>
      </c>
      <c r="K55" s="96">
        <f t="shared" si="0"/>
        <v>67</v>
      </c>
      <c r="L55" s="96">
        <f t="shared" si="0"/>
        <v>37530.600000000006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&amp;L9D63E194&amp;CФорма № 10, Підрозділ: Березівський районний суд Одеської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67</v>
      </c>
      <c r="F4" s="93">
        <f>SUM(F5:F24)</f>
        <v>37530.6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46</v>
      </c>
      <c r="F7" s="95">
        <v>19734.4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2</v>
      </c>
      <c r="F13" s="95">
        <v>1409.6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17</v>
      </c>
      <c r="F20" s="95">
        <v>14977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&amp;L9D63E194&amp;CФорма № 10, Підрозділ: Березівський районний суд Одеської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Admin_F</cp:lastModifiedBy>
  <cp:lastPrinted>2018-03-15T14:08:04Z</cp:lastPrinted>
  <dcterms:created xsi:type="dcterms:W3CDTF">2015-09-09T10:27:37Z</dcterms:created>
  <dcterms:modified xsi:type="dcterms:W3CDTF">2019-02-18T09:42:06Z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9D63E194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