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<sst xmlns="http://schemas.openxmlformats.org/spreadsheetml/2006/main" count="45" uniqueCount="44">
  <si>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</si>
  <si>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</si>
  <si>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</si>
  <si>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</si>
  <si>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</si>
  <si>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</si>
  <si>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</si>
  <si>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</si>
  <si>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</si>
  <si>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</si>
  <si>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</si>
  <si>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</si>
  <si>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</si>
  <si>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</si>
  <si>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</si>
  <si>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</si>
  <si>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</si>
  <si>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</si>
  <si>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</si>
  <si>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</si>
  <si>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</si>
  <si>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</si>
  <si>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</si>
  <si>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</si>
  <si>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</si>
  <si>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</si>
  <si>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</si>
  <si>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</si>
  <si>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</si>
  <si>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</si>
  <si>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</si>
  <si>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</si>
  <si>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</si>
  <si>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</si>
  <si>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</si>
  <si>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</si>
  <si>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</si>
  <si>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</si>
  <si>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</si>
  <si>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</si>
  <si>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Березівського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</si>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</sst>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5.85546875" customWidth="1"/>
  </cols>
  <sheetData>
    <row r="1" spans="1:10" x14ac:dyDescent="0.25">
      <c r="A1" s="1"/>
      <c r="B1" s="7">
        <v>4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10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10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x14ac:dyDescent="0.25">
      <c r="C6" s="30" t="s">
        <v>40</v>
      </c>
      <c r="D6" s="30"/>
      <c r="E6" s="30"/>
      <c r="F6" s="30"/>
      <c r="G6" s="30"/>
      <c r="H6" s="30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.2" customHeight="1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194</v>
      </c>
      <c r="I11" s="4">
        <v>194</v>
      </c>
      <c r="J11" s="11"/>
    </row>
    <row r="12" spans="1:10" x14ac:dyDescent="0.25">
      <c r="A12" s="16"/>
      <c r="B12" s="17" t="s">
        <v>23</v>
      </c>
      <c r="C12" s="18"/>
      <c r="D12" s="18"/>
      <c r="E12" s="18"/>
      <c r="F12" s="18"/>
      <c r="G12" s="19"/>
      <c r="H12" s="4">
        <v>22</v>
      </c>
      <c r="I12" s="4">
        <v>22</v>
      </c>
      <c r="J12" s="11"/>
    </row>
    <row r="13" spans="1:10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713</v>
      </c>
      <c r="I13" s="4">
        <v>1540</v>
      </c>
      <c r="J13" s="11"/>
    </row>
    <row r="14" spans="1:10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730</v>
      </c>
      <c r="I14" s="4">
        <v>1560</v>
      </c>
      <c r="J14" s="11"/>
    </row>
    <row r="15" spans="1:10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176</v>
      </c>
      <c r="I15" s="4">
        <v>173</v>
      </c>
      <c r="J15" s="11"/>
    </row>
    <row r="16" spans="1:10" x14ac:dyDescent="0.25">
      <c r="A16" s="16"/>
      <c r="B16" s="17" t="s">
        <v>23</v>
      </c>
      <c r="C16" s="18"/>
      <c r="D16" s="18"/>
      <c r="E16" s="18"/>
      <c r="F16" s="18"/>
      <c r="G16" s="19"/>
      <c r="H16" s="4">
        <v>24</v>
      </c>
      <c r="I16" s="4">
        <v>25</v>
      </c>
      <c r="J16" s="11"/>
    </row>
    <row r="17" spans="1:12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30</v>
      </c>
      <c r="I17" s="4">
        <v>48</v>
      </c>
      <c r="J17" s="11"/>
    </row>
    <row r="18" spans="1:12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226.75</v>
      </c>
      <c r="I20" s="14">
        <f>IF(B1&lt;&gt;0,(I11+I13)/B1,0)</f>
        <v>433.5</v>
      </c>
      <c r="J20" s="11"/>
      <c r="K20" s="12"/>
    </row>
    <row r="21" spans="1:12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2959</v>
      </c>
      <c r="I21" s="4">
        <v>6258</v>
      </c>
      <c r="J21" s="11"/>
    </row>
    <row r="22" spans="1:12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739</v>
      </c>
      <c r="I22" s="4">
        <v>1564</v>
      </c>
      <c r="J22" s="11"/>
      <c r="K22" s="13"/>
    </row>
    <row r="23" spans="1:12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4</v>
      </c>
      <c r="I23" s="4">
        <v>4</v>
      </c>
      <c r="J23" s="11"/>
      <c r="L23" s="12"/>
    </row>
    <row r="24" spans="1:12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102.38429172510519</v>
      </c>
      <c r="I24" s="14">
        <f>IF((I13)&lt;&gt;0,I14/I13*100,0)</f>
        <v>101.29870129870129</v>
      </c>
      <c r="J24" s="11"/>
    </row>
    <row r="25" spans="1:12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182.5</v>
      </c>
      <c r="I25" s="14">
        <f>IF(B1&lt;&gt;0,I14/B1,0)</f>
        <v>390</v>
      </c>
      <c r="J25" s="11"/>
    </row>
    <row r="26" spans="1:12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4.10958904109589</v>
      </c>
      <c r="I26" s="14">
        <f>IF(I14&lt;&gt;0,I17/I14*100,0)</f>
        <v>3.0769230769230771</v>
      </c>
      <c r="J26" s="11"/>
    </row>
    <row r="27" spans="1:12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2</v>
      </c>
      <c r="I27" s="4">
        <v>2</v>
      </c>
      <c r="J27" s="11"/>
      <c r="K27" s="12"/>
    </row>
    <row r="28" spans="1:12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2105</v>
      </c>
      <c r="I28" s="4">
        <v>4798</v>
      </c>
      <c r="J28" s="11"/>
      <c r="K28" s="12"/>
    </row>
    <row r="29" spans="1:12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/>
      <c r="I29" s="4"/>
      <c r="J29" s="11"/>
      <c r="K29" s="12"/>
    </row>
    <row r="30" spans="1:12" ht="52.9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Admin_F</dc:creator>
  <cp:lastModifiedBy>Admin_F</cp:lastModifiedBy>
  <cp:lastPrinted>2018-01-10T07:45:54Z</cp:lastPrinted>
  <dcterms:created xsi:type="dcterms:W3CDTF">2018-01-12T11:43:23Z</dcterms:created>
  <dcterms:modified xsi:type="dcterms:W3CDTF">2018-01-12T11:47:20Z</dcterms:modified>
</cp:coreProperties>
</file>