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<sst xmlns="http://schemas.openxmlformats.org/spreadsheetml/2006/main" count="170" uniqueCount="144">
  <si>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</si>
  <si>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</si>
  <si>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</si>
  <si>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</si>
  <si>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</si>
  <si>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</si>
  <si>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</si>
  <si>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</si>
  <si>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</si>
  <si>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</si>
  <si>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</si>
  <si>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</si>
  <si>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</si>
  <si>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</si>
  <si>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</si>
  <si>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</si>
  <si>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</si>
  <si>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</si>
  <si>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</si>
  <si>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</si>
  <si>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</si>
  <si>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</si>
  <si>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</si>
  <si>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</si>
  <si>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</si>
  <si>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</si>
  <si>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</si>
  <si>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</si>
  <si>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</si>
  <si>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</si>
  <si>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</si>
  <si>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</si>
  <si>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</si>
  <si>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</si>
  <si>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</si>
  <si>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</si>
  <si>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</si>
  <si>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</si>
  <si>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</si>
  <si>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</si>
  <si>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</si>
  <si>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</si>
  <si>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</si>
  <si>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</si>
  <si>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</si>
  <si>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</si>
  <si>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</si>
  <si>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</si>
  <si>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</si>
  <si>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</si>
  <si>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</si>
  <si>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</si>
  <si>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</si>
  <si>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</si>
  <si>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</si>
  <si>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</si>
  <si>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</si>
  <si>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</si>
  <si>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</si>
  <si>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</si>
  <si>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</si>
  <si>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</si>
  <si>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</si>
  <si>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</si>
  <si>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</si>
  <si>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</si>
  <si>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</si>
  <si>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</si>
  <si>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</si>
  <si>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</si>
  <si>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</si>
  <si>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</si>
  <si>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</si>
  <si>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</si>
  <si>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</si>
  <si>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</si>
  <si>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</si>
  <si>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</si>
  <si>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</si>
  <si>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</si>
  <si>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</si>
  <si>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</si>
  <si>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</si>
  <si>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</si>
  <si>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</si>
  <si>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</si>
  <si>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</si>
  <si>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</si>
  <si>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</si>
  <si>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</si>
  <si>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</si>
  <si>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</si>
  <si>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</si>
  <si>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</si>
  <si>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</si>
  <si>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</si>
  <si>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</si>
  <si>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</si>
  <si>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</si>
  <si>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</si>
  <si>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</si>
  <si>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</si>
  <si>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</si>
  <si>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</si>
  <si>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9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</si>
  <si>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</si>
  <si>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</si>
  <si>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</si>
  <si>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</si>
  <si>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</si>
  <si>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</si>
  <si>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</si>
  <si>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</si>
  <si>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</si>
  <si>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</si>
  <si>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</si>
  <si>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</si>
  <si>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</si>
  <si>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</si>
  <si>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Березівка, вул. Миру</t>
  </si>
  <si>
    <t>(поштовий індекс, область /АР Крим, район, населений пункт, вулиця /провулок, площа тощо)</t>
  </si>
  <si>
    <t>(№ будинку /корпусу, № квартири /офісу)</t>
  </si>
  <si>
    <t>Березівський районний суд Одеської області</t>
  </si>
  <si>
    <t>67300,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</si>
  <si>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</si>
  <si>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</si>
  <si>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</si>
  <si>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</si>
  <si>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</si>
  <si>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</si>
  <si>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</si>
  <si>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</si>
  <si>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</si>
  <si>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</si>
  <si>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</si>
  <si>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</si>
  <si>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</si>
  <si>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</si>
  <si>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</si>
  <si>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за І  півріччя 2014 року</t>
  </si>
  <si>
    <t xml:space="preserve">Л.С.Курта </t>
  </si>
  <si>
    <t xml:space="preserve">Авдєєва С.В. </t>
  </si>
  <si>
    <t>(04856) 2-16-04</t>
  </si>
  <si>
    <t xml:space="preserve">(04856) 2-16-04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</si>
</sst>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sz val="8"/>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4"/>
  <sheetViews>
    <sheetView workbookViewId="0" topLeftCell="A55">
      <selection activeCell="G79" sqref="G79"/>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 t="s">
        <v>6</v>
      </c>
      <c r="B3" s="8"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 aca="true" t="shared" si="0" ref="C9:T9">SUM(C10:C16,C19:C27)</f>
        <v>295</v>
      </c>
      <c r="D9" s="41">
        <f t="shared" si="0"/>
        <v>0</v>
      </c>
      <c r="E9" s="42">
        <f t="shared" si="0"/>
        <v>104741.75000000003</v>
      </c>
      <c r="F9" s="42">
        <f t="shared" si="0"/>
        <v>0</v>
      </c>
      <c r="G9" s="41">
        <f t="shared" si="0"/>
        <v>250</v>
      </c>
      <c r="H9" s="42">
        <f t="shared" si="0"/>
        <v>93130</v>
      </c>
      <c r="I9" s="41">
        <f t="shared" si="0"/>
        <v>0</v>
      </c>
      <c r="J9" s="42">
        <f t="shared" si="0"/>
        <v>0</v>
      </c>
      <c r="K9" s="41">
        <f t="shared" si="0"/>
        <v>0</v>
      </c>
      <c r="L9" s="42">
        <f t="shared" si="0"/>
        <v>0</v>
      </c>
      <c r="M9" s="42">
        <f t="shared" si="0"/>
        <v>0</v>
      </c>
      <c r="N9" s="42">
        <f t="shared" si="0"/>
        <v>0</v>
      </c>
      <c r="O9" s="41">
        <f t="shared" si="0"/>
        <v>45</v>
      </c>
      <c r="P9" s="42">
        <f t="shared" si="0"/>
        <v>10354.2</v>
      </c>
      <c r="Q9" s="41">
        <f t="shared" si="0"/>
        <v>0</v>
      </c>
      <c r="R9" s="42">
        <f t="shared" si="0"/>
        <v>0</v>
      </c>
      <c r="S9" s="41">
        <f t="shared" si="0"/>
        <v>45</v>
      </c>
      <c r="T9" s="42">
        <f t="shared" si="0"/>
        <v>10354.2</v>
      </c>
      <c r="U9" s="40"/>
    </row>
    <row r="10" spans="1:21" ht="16.5" customHeight="1">
      <c r="A10" s="5">
        <v>2</v>
      </c>
      <c r="B10" s="10" t="s">
        <v>12</v>
      </c>
      <c r="C10" s="20">
        <v>137</v>
      </c>
      <c r="D10" s="20"/>
      <c r="E10" s="26">
        <v>75314.82</v>
      </c>
      <c r="F10" s="26"/>
      <c r="G10" s="20">
        <v>109</v>
      </c>
      <c r="H10" s="26">
        <v>67391</v>
      </c>
      <c r="I10" s="26"/>
      <c r="J10" s="26"/>
      <c r="K10" s="26"/>
      <c r="L10" s="26"/>
      <c r="M10" s="26"/>
      <c r="N10" s="26"/>
      <c r="O10" s="20">
        <f aca="true" t="shared" si="1" ref="O10:O27">SUM(Q10,S10)</f>
        <v>28</v>
      </c>
      <c r="P10" s="26">
        <f aca="true" t="shared" si="2" ref="P10:P27">SUM(R10,T10)</f>
        <v>6822</v>
      </c>
      <c r="Q10" s="20"/>
      <c r="R10" s="26"/>
      <c r="S10" s="20">
        <v>28</v>
      </c>
      <c r="T10" s="26">
        <v>6822</v>
      </c>
      <c r="U10" s="40"/>
    </row>
    <row r="11" spans="1:21" ht="19.5" customHeight="1">
      <c r="A11" s="5">
        <v>3</v>
      </c>
      <c r="B11" s="10" t="s">
        <v>13</v>
      </c>
      <c r="C11" s="20">
        <v>45</v>
      </c>
      <c r="D11" s="20"/>
      <c r="E11" s="26">
        <v>11205.6</v>
      </c>
      <c r="F11" s="26"/>
      <c r="G11" s="20">
        <v>33</v>
      </c>
      <c r="H11" s="26">
        <v>7929</v>
      </c>
      <c r="I11" s="26"/>
      <c r="J11" s="26"/>
      <c r="K11" s="20"/>
      <c r="L11" s="26"/>
      <c r="M11" s="20"/>
      <c r="N11" s="26"/>
      <c r="O11" s="20">
        <f t="shared" si="1"/>
        <v>12</v>
      </c>
      <c r="P11" s="26">
        <f t="shared" si="2"/>
        <v>2923.2</v>
      </c>
      <c r="Q11" s="20"/>
      <c r="R11" s="26"/>
      <c r="S11" s="20">
        <v>12</v>
      </c>
      <c r="T11" s="26">
        <v>2923.2</v>
      </c>
      <c r="U11" s="40"/>
    </row>
    <row r="12" spans="1:21" ht="15" customHeight="1">
      <c r="A12" s="5">
        <v>4</v>
      </c>
      <c r="B12" s="10" t="s">
        <v>14</v>
      </c>
      <c r="C12" s="20">
        <v>34</v>
      </c>
      <c r="D12" s="20"/>
      <c r="E12" s="26">
        <v>8282.40000000001</v>
      </c>
      <c r="F12" s="26"/>
      <c r="G12" s="20">
        <v>34</v>
      </c>
      <c r="H12" s="26">
        <v>8303</v>
      </c>
      <c r="I12" s="26"/>
      <c r="J12" s="26"/>
      <c r="K12" s="20"/>
      <c r="L12" s="26"/>
      <c r="M12" s="20"/>
      <c r="N12" s="26"/>
      <c r="O12" s="20">
        <f t="shared" si="1"/>
        <v>0</v>
      </c>
      <c r="P12" s="26">
        <f t="shared" si="2"/>
        <v>0</v>
      </c>
      <c r="Q12" s="20"/>
      <c r="R12" s="26"/>
      <c r="S12" s="20"/>
      <c r="T12" s="26"/>
      <c r="U12" s="40"/>
    </row>
    <row r="13" spans="1:21" ht="15.75" customHeight="1">
      <c r="A13" s="5">
        <v>5</v>
      </c>
      <c r="B13" s="10" t="s">
        <v>15</v>
      </c>
      <c r="C13" s="20">
        <v>1</v>
      </c>
      <c r="D13" s="20"/>
      <c r="E13" s="26">
        <v>243.6</v>
      </c>
      <c r="F13" s="26"/>
      <c r="G13" s="20">
        <v>1</v>
      </c>
      <c r="H13" s="26">
        <v>244</v>
      </c>
      <c r="I13" s="26"/>
      <c r="J13" s="26"/>
      <c r="K13" s="26"/>
      <c r="L13" s="26"/>
      <c r="M13" s="26"/>
      <c r="N13" s="26"/>
      <c r="O13" s="20">
        <f t="shared" si="1"/>
        <v>0</v>
      </c>
      <c r="P13" s="26">
        <f t="shared" si="2"/>
        <v>0</v>
      </c>
      <c r="Q13" s="20"/>
      <c r="R13" s="26"/>
      <c r="S13" s="20"/>
      <c r="T13" s="26"/>
      <c r="U13" s="40"/>
    </row>
    <row r="14" spans="1:21" ht="16.5" customHeight="1">
      <c r="A14" s="5">
        <v>6</v>
      </c>
      <c r="B14" s="10" t="s">
        <v>16</v>
      </c>
      <c r="C14" s="20">
        <v>21</v>
      </c>
      <c r="D14" s="20"/>
      <c r="E14" s="26">
        <v>2557.8</v>
      </c>
      <c r="F14" s="26"/>
      <c r="G14" s="20">
        <v>20</v>
      </c>
      <c r="H14" s="26">
        <v>2440</v>
      </c>
      <c r="I14" s="26"/>
      <c r="J14" s="26"/>
      <c r="K14" s="26"/>
      <c r="L14" s="26"/>
      <c r="M14" s="26"/>
      <c r="N14" s="26"/>
      <c r="O14" s="20">
        <f t="shared" si="1"/>
        <v>1</v>
      </c>
      <c r="P14" s="26">
        <f t="shared" si="2"/>
        <v>121.8</v>
      </c>
      <c r="Q14" s="20"/>
      <c r="R14" s="26"/>
      <c r="S14" s="20">
        <v>1</v>
      </c>
      <c r="T14" s="26">
        <v>121.8</v>
      </c>
      <c r="U14" s="40"/>
    </row>
    <row r="15" spans="1:21" ht="21" customHeight="1">
      <c r="A15" s="5">
        <v>7</v>
      </c>
      <c r="B15" s="10" t="s">
        <v>17</v>
      </c>
      <c r="C15" s="20">
        <v>46</v>
      </c>
      <c r="D15" s="20"/>
      <c r="E15" s="26">
        <v>5602.8</v>
      </c>
      <c r="F15" s="26"/>
      <c r="G15" s="20">
        <v>42</v>
      </c>
      <c r="H15" s="26">
        <v>5368</v>
      </c>
      <c r="I15" s="26"/>
      <c r="J15" s="26"/>
      <c r="K15" s="26"/>
      <c r="L15" s="26"/>
      <c r="M15" s="26"/>
      <c r="N15" s="26"/>
      <c r="O15" s="20">
        <f t="shared" si="1"/>
        <v>4</v>
      </c>
      <c r="P15" s="26">
        <f t="shared" si="2"/>
        <v>487.2</v>
      </c>
      <c r="Q15" s="20"/>
      <c r="R15" s="26"/>
      <c r="S15" s="20">
        <v>4</v>
      </c>
      <c r="T15" s="26">
        <v>487.2</v>
      </c>
      <c r="U15" s="40"/>
    </row>
    <row r="16" spans="1:21" ht="33.75" customHeight="1">
      <c r="A16" s="5">
        <v>8</v>
      </c>
      <c r="B16" s="10" t="s">
        <v>18</v>
      </c>
      <c r="C16" s="26">
        <f aca="true" t="shared" si="3" ref="C16:N16">SUM(C17:C18)</f>
        <v>0</v>
      </c>
      <c r="D16" s="26">
        <f t="shared" si="3"/>
        <v>0</v>
      </c>
      <c r="E16" s="26">
        <f t="shared" si="3"/>
        <v>0</v>
      </c>
      <c r="F16" s="26">
        <f t="shared" si="3"/>
        <v>0</v>
      </c>
      <c r="G16" s="26">
        <f t="shared" si="3"/>
        <v>0</v>
      </c>
      <c r="H16" s="26">
        <f t="shared" si="3"/>
        <v>0</v>
      </c>
      <c r="I16" s="26">
        <f t="shared" si="3"/>
        <v>0</v>
      </c>
      <c r="J16" s="26">
        <f t="shared" si="3"/>
        <v>0</v>
      </c>
      <c r="K16" s="26">
        <f t="shared" si="3"/>
        <v>0</v>
      </c>
      <c r="L16" s="26">
        <f t="shared" si="3"/>
        <v>0</v>
      </c>
      <c r="M16" s="26">
        <f t="shared" si="3"/>
        <v>0</v>
      </c>
      <c r="N16" s="26">
        <f t="shared" si="3"/>
        <v>0</v>
      </c>
      <c r="O16" s="26">
        <f t="shared" si="1"/>
        <v>0</v>
      </c>
      <c r="P16" s="26">
        <f t="shared" si="2"/>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 t="shared" si="1"/>
        <v>0</v>
      </c>
      <c r="P17" s="26">
        <f t="shared" si="2"/>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 t="shared" si="1"/>
        <v>0</v>
      </c>
      <c r="P18" s="26">
        <f t="shared" si="2"/>
        <v>0</v>
      </c>
      <c r="Q18" s="20"/>
      <c r="R18" s="26"/>
      <c r="S18" s="20"/>
      <c r="T18" s="26"/>
      <c r="U18" s="40"/>
    </row>
    <row r="19" spans="1:21" ht="17.25" customHeight="1">
      <c r="A19" s="5">
        <v>11</v>
      </c>
      <c r="B19" s="10" t="s">
        <v>20</v>
      </c>
      <c r="C19" s="20">
        <v>4</v>
      </c>
      <c r="D19" s="20"/>
      <c r="E19" s="26">
        <v>487.2</v>
      </c>
      <c r="F19" s="26"/>
      <c r="G19" s="20">
        <v>4</v>
      </c>
      <c r="H19" s="26">
        <v>491</v>
      </c>
      <c r="I19" s="26"/>
      <c r="J19" s="26"/>
      <c r="K19" s="20"/>
      <c r="L19" s="26"/>
      <c r="M19" s="20"/>
      <c r="N19" s="26"/>
      <c r="O19" s="20">
        <f t="shared" si="1"/>
        <v>0</v>
      </c>
      <c r="P19" s="26">
        <f t="shared" si="2"/>
        <v>0</v>
      </c>
      <c r="Q19" s="20"/>
      <c r="R19" s="26"/>
      <c r="S19" s="20"/>
      <c r="T19" s="26"/>
      <c r="U19" s="40"/>
    </row>
    <row r="20" spans="1:21" ht="30" customHeight="1">
      <c r="A20" s="5">
        <v>12</v>
      </c>
      <c r="B20" s="10" t="s">
        <v>21</v>
      </c>
      <c r="C20" s="20">
        <v>3</v>
      </c>
      <c r="D20" s="20"/>
      <c r="E20" s="26">
        <v>560.33</v>
      </c>
      <c r="F20" s="26"/>
      <c r="G20" s="20">
        <v>3</v>
      </c>
      <c r="H20" s="26">
        <v>476</v>
      </c>
      <c r="I20" s="26"/>
      <c r="J20" s="26"/>
      <c r="K20" s="20"/>
      <c r="L20" s="26"/>
      <c r="M20" s="20"/>
      <c r="N20" s="26"/>
      <c r="O20" s="20">
        <f t="shared" si="1"/>
        <v>0</v>
      </c>
      <c r="P20" s="26">
        <f t="shared" si="2"/>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 t="shared" si="1"/>
        <v>0</v>
      </c>
      <c r="P21" s="26">
        <f t="shared" si="2"/>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 t="shared" si="1"/>
        <v>0</v>
      </c>
      <c r="P22" s="26">
        <f t="shared" si="2"/>
        <v>0</v>
      </c>
      <c r="Q22" s="20"/>
      <c r="R22" s="26"/>
      <c r="S22" s="20"/>
      <c r="T22" s="26"/>
      <c r="U22" s="40"/>
    </row>
    <row r="23" spans="1:21" ht="17.25" customHeight="1">
      <c r="A23" s="5">
        <v>15</v>
      </c>
      <c r="B23" s="10" t="s">
        <v>24</v>
      </c>
      <c r="C23" s="20">
        <v>4</v>
      </c>
      <c r="D23" s="20"/>
      <c r="E23" s="26">
        <v>487.2</v>
      </c>
      <c r="F23" s="26"/>
      <c r="G23" s="20">
        <v>4</v>
      </c>
      <c r="H23" s="26">
        <v>488</v>
      </c>
      <c r="I23" s="26"/>
      <c r="J23" s="26"/>
      <c r="K23" s="20"/>
      <c r="L23" s="26"/>
      <c r="M23" s="20"/>
      <c r="N23" s="26"/>
      <c r="O23" s="20">
        <f t="shared" si="1"/>
        <v>0</v>
      </c>
      <c r="P23" s="26">
        <f t="shared" si="2"/>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 t="shared" si="1"/>
        <v>0</v>
      </c>
      <c r="P24" s="26">
        <f t="shared" si="2"/>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 t="shared" si="1"/>
        <v>0</v>
      </c>
      <c r="P25" s="26">
        <f t="shared" si="2"/>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 t="shared" si="1"/>
        <v>0</v>
      </c>
      <c r="P26" s="26">
        <f t="shared" si="2"/>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 t="shared" si="1"/>
        <v>0</v>
      </c>
      <c r="P27" s="26">
        <f t="shared" si="2"/>
        <v>0</v>
      </c>
      <c r="Q27" s="20"/>
      <c r="R27" s="26"/>
      <c r="S27" s="20"/>
      <c r="T27" s="26"/>
      <c r="U27" s="40"/>
    </row>
    <row r="28" spans="1:21" ht="28.5" customHeight="1">
      <c r="A28" s="5">
        <v>20</v>
      </c>
      <c r="B28" s="9" t="s">
        <v>29</v>
      </c>
      <c r="C28" s="41">
        <f aca="true" t="shared" si="4" ref="C28:T28">SUM(C29:C43)</f>
        <v>0</v>
      </c>
      <c r="D28" s="41">
        <f t="shared" si="4"/>
        <v>0</v>
      </c>
      <c r="E28" s="42">
        <f t="shared" si="4"/>
        <v>0</v>
      </c>
      <c r="F28" s="42">
        <f t="shared" si="4"/>
        <v>0</v>
      </c>
      <c r="G28" s="41">
        <f t="shared" si="4"/>
        <v>0</v>
      </c>
      <c r="H28" s="42">
        <f t="shared" si="4"/>
        <v>0</v>
      </c>
      <c r="I28" s="41">
        <f t="shared" si="4"/>
        <v>0</v>
      </c>
      <c r="J28" s="42">
        <f t="shared" si="4"/>
        <v>0</v>
      </c>
      <c r="K28" s="41">
        <f t="shared" si="4"/>
        <v>0</v>
      </c>
      <c r="L28" s="42">
        <f t="shared" si="4"/>
        <v>0</v>
      </c>
      <c r="M28" s="41">
        <f t="shared" si="4"/>
        <v>0</v>
      </c>
      <c r="N28" s="42">
        <f t="shared" si="4"/>
        <v>0</v>
      </c>
      <c r="O28" s="41">
        <f t="shared" si="4"/>
        <v>0</v>
      </c>
      <c r="P28" s="42">
        <f t="shared" si="4"/>
        <v>0</v>
      </c>
      <c r="Q28" s="41">
        <f t="shared" si="4"/>
        <v>0</v>
      </c>
      <c r="R28" s="42">
        <f t="shared" si="4"/>
        <v>0</v>
      </c>
      <c r="S28" s="41">
        <f t="shared" si="4"/>
        <v>0</v>
      </c>
      <c r="T28" s="42">
        <f t="shared" si="4"/>
        <v>0</v>
      </c>
      <c r="U28" s="40"/>
    </row>
    <row r="29" spans="1:21" ht="15.75" customHeight="1">
      <c r="A29" s="5">
        <v>21</v>
      </c>
      <c r="B29" s="10" t="s">
        <v>12</v>
      </c>
      <c r="C29" s="20"/>
      <c r="D29" s="20"/>
      <c r="E29" s="26"/>
      <c r="F29" s="26"/>
      <c r="G29" s="20"/>
      <c r="H29" s="26"/>
      <c r="I29" s="20"/>
      <c r="J29" s="26"/>
      <c r="K29" s="20"/>
      <c r="L29" s="26"/>
      <c r="M29" s="20"/>
      <c r="N29" s="26"/>
      <c r="O29" s="20">
        <f aca="true" t="shared" si="5" ref="O29:O43">SUM(Q29,S29)</f>
        <v>0</v>
      </c>
      <c r="P29" s="26">
        <f aca="true" t="shared" si="6" ref="P29:P43">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 t="shared" si="5"/>
        <v>0</v>
      </c>
      <c r="P30" s="26">
        <f t="shared" si="6"/>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 t="shared" si="5"/>
        <v>0</v>
      </c>
      <c r="P31" s="26">
        <f t="shared" si="6"/>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 t="shared" si="5"/>
        <v>0</v>
      </c>
      <c r="P32" s="26">
        <f t="shared" si="6"/>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 t="shared" si="5"/>
        <v>0</v>
      </c>
      <c r="P33" s="26">
        <f t="shared" si="6"/>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 t="shared" si="5"/>
        <v>0</v>
      </c>
      <c r="P34" s="26">
        <f t="shared" si="6"/>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 t="shared" si="5"/>
        <v>0</v>
      </c>
      <c r="P35" s="26">
        <f t="shared" si="6"/>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 t="shared" si="5"/>
        <v>0</v>
      </c>
      <c r="P36" s="26">
        <f t="shared" si="6"/>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 t="shared" si="5"/>
        <v>0</v>
      </c>
      <c r="P37" s="26">
        <f t="shared" si="6"/>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 t="shared" si="5"/>
        <v>0</v>
      </c>
      <c r="P38" s="26">
        <f t="shared" si="6"/>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 t="shared" si="5"/>
        <v>0</v>
      </c>
      <c r="P39" s="26">
        <f t="shared" si="6"/>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 t="shared" si="5"/>
        <v>0</v>
      </c>
      <c r="P40" s="26">
        <f t="shared" si="6"/>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 t="shared" si="5"/>
        <v>0</v>
      </c>
      <c r="P41" s="26">
        <f t="shared" si="6"/>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 t="shared" si="5"/>
        <v>0</v>
      </c>
      <c r="P42" s="26">
        <f t="shared" si="6"/>
        <v>0</v>
      </c>
      <c r="Q42" s="20"/>
      <c r="R42" s="26"/>
      <c r="S42" s="20"/>
      <c r="T42" s="26"/>
      <c r="U42" s="40"/>
    </row>
    <row r="43" spans="1:21" ht="12.75">
      <c r="A43" s="5">
        <v>35</v>
      </c>
      <c r="B43" s="10" t="s">
        <v>39</v>
      </c>
      <c r="C43" s="20"/>
      <c r="D43" s="20"/>
      <c r="E43" s="26"/>
      <c r="F43" s="26"/>
      <c r="G43" s="20"/>
      <c r="H43" s="26"/>
      <c r="I43" s="20"/>
      <c r="J43" s="26"/>
      <c r="K43" s="20"/>
      <c r="L43" s="26"/>
      <c r="M43" s="20"/>
      <c r="N43" s="26"/>
      <c r="O43" s="20">
        <f t="shared" si="5"/>
        <v>0</v>
      </c>
      <c r="P43" s="26">
        <f t="shared" si="6"/>
        <v>0</v>
      </c>
      <c r="Q43" s="20"/>
      <c r="R43" s="26"/>
      <c r="S43" s="20"/>
      <c r="T43" s="26"/>
      <c r="U43" s="40"/>
    </row>
    <row r="44" spans="1:21" ht="31.5" customHeight="1">
      <c r="A44" s="5">
        <v>36</v>
      </c>
      <c r="B44" s="9" t="s">
        <v>40</v>
      </c>
      <c r="C44" s="41">
        <f aca="true" t="shared" si="7" ref="C44:T44">SUM(C45:C51)</f>
        <v>11</v>
      </c>
      <c r="D44" s="41">
        <f t="shared" si="7"/>
        <v>0</v>
      </c>
      <c r="E44" s="42">
        <f t="shared" si="7"/>
        <v>1022.72</v>
      </c>
      <c r="F44" s="42">
        <f t="shared" si="7"/>
        <v>0</v>
      </c>
      <c r="G44" s="41">
        <f t="shared" si="7"/>
        <v>9</v>
      </c>
      <c r="H44" s="42">
        <f t="shared" si="7"/>
        <v>657</v>
      </c>
      <c r="I44" s="41">
        <f t="shared" si="7"/>
        <v>0</v>
      </c>
      <c r="J44" s="42">
        <f t="shared" si="7"/>
        <v>0</v>
      </c>
      <c r="K44" s="41">
        <f t="shared" si="7"/>
        <v>1</v>
      </c>
      <c r="L44" s="42">
        <f t="shared" si="7"/>
        <v>73.08</v>
      </c>
      <c r="M44" s="41">
        <f t="shared" si="7"/>
        <v>0</v>
      </c>
      <c r="N44" s="42">
        <f t="shared" si="7"/>
        <v>0</v>
      </c>
      <c r="O44" s="41">
        <f t="shared" si="7"/>
        <v>2</v>
      </c>
      <c r="P44" s="42">
        <f t="shared" si="7"/>
        <v>365</v>
      </c>
      <c r="Q44" s="41">
        <f t="shared" si="7"/>
        <v>0</v>
      </c>
      <c r="R44" s="42">
        <f t="shared" si="7"/>
        <v>0</v>
      </c>
      <c r="S44" s="41">
        <f t="shared" si="7"/>
        <v>2</v>
      </c>
      <c r="T44" s="42">
        <f t="shared" si="7"/>
        <v>365</v>
      </c>
      <c r="U44" s="40"/>
    </row>
    <row r="45" spans="1:21" ht="13.5" customHeight="1">
      <c r="A45" s="5">
        <v>37</v>
      </c>
      <c r="B45" s="10" t="s">
        <v>41</v>
      </c>
      <c r="C45" s="20">
        <v>1</v>
      </c>
      <c r="D45" s="20"/>
      <c r="E45" s="26">
        <v>291.92</v>
      </c>
      <c r="F45" s="26"/>
      <c r="G45" s="20"/>
      <c r="H45" s="26"/>
      <c r="I45" s="26"/>
      <c r="J45" s="26"/>
      <c r="K45" s="20"/>
      <c r="L45" s="26"/>
      <c r="M45" s="20"/>
      <c r="N45" s="26"/>
      <c r="O45" s="20">
        <f aca="true" t="shared" si="8" ref="O45:P51">SUM(Q45,S45)</f>
        <v>1</v>
      </c>
      <c r="P45" s="26">
        <f t="shared" si="8"/>
        <v>291.92</v>
      </c>
      <c r="Q45" s="20"/>
      <c r="R45" s="26"/>
      <c r="S45" s="20">
        <v>1</v>
      </c>
      <c r="T45" s="26">
        <v>291.92</v>
      </c>
      <c r="U45" s="40"/>
    </row>
    <row r="46" spans="1:21" ht="15" customHeight="1">
      <c r="A46" s="5">
        <v>38</v>
      </c>
      <c r="B46" s="10" t="s">
        <v>42</v>
      </c>
      <c r="C46" s="20">
        <v>10</v>
      </c>
      <c r="D46" s="20"/>
      <c r="E46" s="26">
        <v>730.8</v>
      </c>
      <c r="F46" s="26"/>
      <c r="G46" s="20">
        <v>9</v>
      </c>
      <c r="H46" s="26">
        <v>657</v>
      </c>
      <c r="I46" s="26"/>
      <c r="J46" s="26"/>
      <c r="K46" s="20">
        <v>1</v>
      </c>
      <c r="L46" s="26">
        <v>73.08</v>
      </c>
      <c r="M46" s="20"/>
      <c r="N46" s="26"/>
      <c r="O46" s="20">
        <f t="shared" si="8"/>
        <v>1</v>
      </c>
      <c r="P46" s="26">
        <f t="shared" si="8"/>
        <v>73.08</v>
      </c>
      <c r="Q46" s="20"/>
      <c r="R46" s="26"/>
      <c r="S46" s="20">
        <v>1</v>
      </c>
      <c r="T46" s="26">
        <v>73.08</v>
      </c>
      <c r="U46" s="40"/>
    </row>
    <row r="47" spans="1:21" ht="29.25" customHeight="1">
      <c r="A47" s="5">
        <v>39</v>
      </c>
      <c r="B47" s="10" t="s">
        <v>21</v>
      </c>
      <c r="C47" s="20"/>
      <c r="D47" s="20"/>
      <c r="E47" s="26"/>
      <c r="F47" s="26"/>
      <c r="G47" s="20"/>
      <c r="H47" s="26"/>
      <c r="I47" s="26"/>
      <c r="J47" s="26"/>
      <c r="K47" s="20"/>
      <c r="L47" s="26"/>
      <c r="M47" s="20"/>
      <c r="N47" s="26"/>
      <c r="O47" s="20">
        <f t="shared" si="8"/>
        <v>0</v>
      </c>
      <c r="P47" s="26">
        <f t="shared" si="8"/>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 t="shared" si="8"/>
        <v>0</v>
      </c>
      <c r="P48" s="26">
        <f t="shared" si="8"/>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 t="shared" si="8"/>
        <v>0</v>
      </c>
      <c r="P49" s="26">
        <f t="shared" si="8"/>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 t="shared" si="8"/>
        <v>0</v>
      </c>
      <c r="P50" s="26">
        <f t="shared" si="8"/>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 t="shared" si="8"/>
        <v>0</v>
      </c>
      <c r="P51" s="26">
        <f t="shared" si="8"/>
        <v>0</v>
      </c>
      <c r="Q51" s="20"/>
      <c r="R51" s="26"/>
      <c r="S51" s="20"/>
      <c r="T51" s="26"/>
      <c r="U51" s="40"/>
    </row>
    <row r="52" spans="1:21" ht="31.5" customHeight="1">
      <c r="A52" s="5">
        <v>44</v>
      </c>
      <c r="B52" s="9" t="s">
        <v>44</v>
      </c>
      <c r="C52" s="41">
        <f aca="true" t="shared" si="9" ref="C52:T52">SUM(C53:C57)</f>
        <v>2</v>
      </c>
      <c r="D52" s="41">
        <f t="shared" si="9"/>
        <v>0</v>
      </c>
      <c r="E52" s="42">
        <f t="shared" si="9"/>
        <v>30</v>
      </c>
      <c r="F52" s="42">
        <f t="shared" si="9"/>
        <v>0</v>
      </c>
      <c r="G52" s="41">
        <f t="shared" si="9"/>
        <v>2</v>
      </c>
      <c r="H52" s="42">
        <f t="shared" si="9"/>
        <v>30</v>
      </c>
      <c r="I52" s="41">
        <f t="shared" si="9"/>
        <v>0</v>
      </c>
      <c r="J52" s="42">
        <f t="shared" si="9"/>
        <v>0</v>
      </c>
      <c r="K52" s="41">
        <f t="shared" si="9"/>
        <v>0</v>
      </c>
      <c r="L52" s="42">
        <f t="shared" si="9"/>
        <v>0</v>
      </c>
      <c r="M52" s="41">
        <f t="shared" si="9"/>
        <v>1</v>
      </c>
      <c r="N52" s="42">
        <f t="shared" si="9"/>
        <v>15</v>
      </c>
      <c r="O52" s="41">
        <f t="shared" si="9"/>
        <v>0</v>
      </c>
      <c r="P52" s="42">
        <f t="shared" si="9"/>
        <v>0</v>
      </c>
      <c r="Q52" s="41">
        <f t="shared" si="9"/>
        <v>0</v>
      </c>
      <c r="R52" s="42">
        <f t="shared" si="9"/>
        <v>0</v>
      </c>
      <c r="S52" s="41">
        <f t="shared" si="9"/>
        <v>0</v>
      </c>
      <c r="T52" s="42">
        <f t="shared" si="9"/>
        <v>0</v>
      </c>
      <c r="U52" s="40"/>
    </row>
    <row r="53" spans="1:21" ht="12.75">
      <c r="A53" s="5">
        <v>45</v>
      </c>
      <c r="B53" s="10" t="s">
        <v>45</v>
      </c>
      <c r="C53" s="20"/>
      <c r="D53" s="20">
        <v>0</v>
      </c>
      <c r="E53" s="26"/>
      <c r="F53" s="20">
        <v>0</v>
      </c>
      <c r="G53" s="20"/>
      <c r="H53" s="26"/>
      <c r="I53" s="26"/>
      <c r="J53" s="26"/>
      <c r="K53" s="20"/>
      <c r="L53" s="26"/>
      <c r="M53" s="20"/>
      <c r="N53" s="26"/>
      <c r="O53" s="20">
        <f aca="true" t="shared" si="10" ref="O53:P58">SUM(Q53,S53)</f>
        <v>0</v>
      </c>
      <c r="P53" s="26">
        <f t="shared" si="10"/>
        <v>0</v>
      </c>
      <c r="Q53" s="20"/>
      <c r="R53" s="26"/>
      <c r="S53" s="20"/>
      <c r="T53" s="26"/>
      <c r="U53" s="40"/>
    </row>
    <row r="54" spans="1:21" ht="22.5" customHeight="1">
      <c r="A54" s="5">
        <v>46</v>
      </c>
      <c r="B54" s="10" t="s">
        <v>46</v>
      </c>
      <c r="C54" s="20"/>
      <c r="D54" s="20">
        <v>0</v>
      </c>
      <c r="E54" s="26"/>
      <c r="F54" s="20">
        <v>0</v>
      </c>
      <c r="G54" s="20"/>
      <c r="H54" s="26"/>
      <c r="I54" s="26"/>
      <c r="J54" s="26"/>
      <c r="K54" s="20"/>
      <c r="L54" s="26"/>
      <c r="M54" s="20"/>
      <c r="N54" s="26"/>
      <c r="O54" s="20">
        <f t="shared" si="10"/>
        <v>0</v>
      </c>
      <c r="P54" s="26">
        <f t="shared" si="10"/>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 t="shared" si="10"/>
        <v>0</v>
      </c>
      <c r="P55" s="26">
        <f t="shared" si="10"/>
        <v>0</v>
      </c>
      <c r="Q55" s="20"/>
      <c r="R55" s="26"/>
      <c r="S55" s="20"/>
      <c r="T55" s="26"/>
      <c r="U55" s="40"/>
    </row>
    <row r="56" spans="1:21" ht="24" customHeight="1">
      <c r="A56" s="5">
        <v>48</v>
      </c>
      <c r="B56" s="10" t="s">
        <v>48</v>
      </c>
      <c r="C56" s="20">
        <v>2</v>
      </c>
      <c r="D56" s="20">
        <v>0</v>
      </c>
      <c r="E56" s="26">
        <v>30</v>
      </c>
      <c r="F56" s="20">
        <v>0</v>
      </c>
      <c r="G56" s="20">
        <v>2</v>
      </c>
      <c r="H56" s="26">
        <v>30</v>
      </c>
      <c r="I56" s="26"/>
      <c r="J56" s="26"/>
      <c r="K56" s="20"/>
      <c r="L56" s="26"/>
      <c r="M56" s="20">
        <v>1</v>
      </c>
      <c r="N56" s="26">
        <v>15</v>
      </c>
      <c r="O56" s="20">
        <f t="shared" si="10"/>
        <v>0</v>
      </c>
      <c r="P56" s="26">
        <f t="shared" si="10"/>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 t="shared" si="10"/>
        <v>0</v>
      </c>
      <c r="P57" s="26">
        <f t="shared" si="10"/>
        <v>0</v>
      </c>
      <c r="Q57" s="20"/>
      <c r="R57" s="26"/>
      <c r="S57" s="20"/>
      <c r="T57" s="26"/>
      <c r="U57" s="40"/>
    </row>
    <row r="58" spans="1:21" ht="43.5" customHeight="1">
      <c r="A58" s="5">
        <v>50</v>
      </c>
      <c r="B58" s="12" t="s">
        <v>50</v>
      </c>
      <c r="C58" s="20">
        <v>202</v>
      </c>
      <c r="D58" s="20">
        <v>0</v>
      </c>
      <c r="E58" s="26">
        <v>7381.07999999999</v>
      </c>
      <c r="F58" s="20">
        <v>0</v>
      </c>
      <c r="G58" s="20">
        <v>118</v>
      </c>
      <c r="H58" s="26">
        <v>4361</v>
      </c>
      <c r="I58" s="26"/>
      <c r="J58" s="26"/>
      <c r="K58" s="20"/>
      <c r="L58" s="26"/>
      <c r="M58" s="20">
        <v>202</v>
      </c>
      <c r="N58" s="26">
        <v>7381</v>
      </c>
      <c r="O58" s="20">
        <f t="shared" si="10"/>
        <v>0</v>
      </c>
      <c r="P58" s="26">
        <f t="shared" si="10"/>
        <v>0</v>
      </c>
      <c r="Q58" s="20"/>
      <c r="R58" s="26"/>
      <c r="S58" s="20"/>
      <c r="T58" s="26"/>
      <c r="U58" s="40"/>
    </row>
    <row r="59" spans="1:21" ht="15.75" customHeight="1">
      <c r="A59" s="5">
        <v>51</v>
      </c>
      <c r="B59" s="13" t="s">
        <v>51</v>
      </c>
      <c r="C59" s="42">
        <f aca="true" t="shared" si="11" ref="C59:T59">SUM(C9,C28,C44,C52,C58)</f>
        <v>510</v>
      </c>
      <c r="D59" s="42">
        <f t="shared" si="11"/>
        <v>0</v>
      </c>
      <c r="E59" s="42">
        <f t="shared" si="11"/>
        <v>113175.55000000002</v>
      </c>
      <c r="F59" s="42">
        <f t="shared" si="11"/>
        <v>0</v>
      </c>
      <c r="G59" s="42">
        <f t="shared" si="11"/>
        <v>379</v>
      </c>
      <c r="H59" s="42">
        <f t="shared" si="11"/>
        <v>98178</v>
      </c>
      <c r="I59" s="42">
        <f t="shared" si="11"/>
        <v>0</v>
      </c>
      <c r="J59" s="42">
        <f t="shared" si="11"/>
        <v>0</v>
      </c>
      <c r="K59" s="42">
        <f t="shared" si="11"/>
        <v>1</v>
      </c>
      <c r="L59" s="42">
        <f t="shared" si="11"/>
        <v>73.08</v>
      </c>
      <c r="M59" s="42">
        <f t="shared" si="11"/>
        <v>203</v>
      </c>
      <c r="N59" s="42">
        <f t="shared" si="11"/>
        <v>7396</v>
      </c>
      <c r="O59" s="42">
        <f t="shared" si="11"/>
        <v>47</v>
      </c>
      <c r="P59" s="42">
        <f t="shared" si="11"/>
        <v>10719.2</v>
      </c>
      <c r="Q59" s="42">
        <f t="shared" si="11"/>
        <v>0</v>
      </c>
      <c r="R59" s="42">
        <f t="shared" si="11"/>
        <v>0</v>
      </c>
      <c r="S59" s="42">
        <f t="shared" si="11"/>
        <v>47</v>
      </c>
      <c r="T59" s="42">
        <f t="shared" si="11"/>
        <v>10719.2</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&amp;L9145C04C&amp;CФорма № 10 (судовий збір), Підрозділ: Березівський районний суд Одеської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1">
      <selection activeCell="D39" sqref="D39"/>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1" t="s">
        <v>75</v>
      </c>
      <c r="C1" s="51"/>
      <c r="D1" s="68"/>
    </row>
    <row r="2" spans="1:6" ht="12.75">
      <c r="A2" s="32"/>
      <c r="B2" s="52"/>
      <c r="C2" s="52"/>
      <c r="D2" s="52"/>
      <c r="E2" s="32"/>
      <c r="F2" s="32"/>
    </row>
    <row r="3" spans="1:7" ht="12.75">
      <c r="A3" s="8" t="s">
        <v>6</v>
      </c>
      <c r="B3" s="8" t="s">
        <v>76</v>
      </c>
      <c r="C3" s="8"/>
      <c r="D3" s="8"/>
      <c r="E3" s="4" t="s">
        <v>62</v>
      </c>
      <c r="F3" s="4" t="s">
        <v>71</v>
      </c>
      <c r="G3" s="40"/>
    </row>
    <row r="4" spans="1:7" ht="12.75">
      <c r="A4" s="8"/>
      <c r="B4" s="8"/>
      <c r="C4" s="8"/>
      <c r="D4" s="8"/>
      <c r="E4" s="4"/>
      <c r="F4" s="4"/>
      <c r="G4" s="40"/>
    </row>
    <row r="5" spans="1:7" ht="15">
      <c r="A5" s="43">
        <v>1</v>
      </c>
      <c r="B5" s="53" t="s">
        <v>77</v>
      </c>
      <c r="C5" s="53"/>
      <c r="D5" s="53"/>
      <c r="E5" s="85">
        <f>SUM(E6:E31)</f>
        <v>47</v>
      </c>
      <c r="F5" s="86">
        <f>SUM(F6:F31)</f>
        <v>10719.400000000001</v>
      </c>
      <c r="G5" s="40"/>
    </row>
    <row r="6" spans="1:7" ht="15">
      <c r="A6" s="43">
        <v>2</v>
      </c>
      <c r="B6" s="54" t="s">
        <v>78</v>
      </c>
      <c r="C6" s="64"/>
      <c r="D6" s="69"/>
      <c r="E6" s="72">
        <v>1</v>
      </c>
      <c r="F6" s="77">
        <v>243.6</v>
      </c>
      <c r="G6" s="40"/>
    </row>
    <row r="7" spans="1:7" ht="15">
      <c r="A7" s="43">
        <v>3</v>
      </c>
      <c r="B7" s="54" t="s">
        <v>79</v>
      </c>
      <c r="C7" s="64"/>
      <c r="D7" s="69"/>
      <c r="E7" s="72"/>
      <c r="F7" s="77"/>
      <c r="G7" s="40"/>
    </row>
    <row r="8" spans="1:7" ht="15">
      <c r="A8" s="43">
        <v>4</v>
      </c>
      <c r="B8" s="54" t="s">
        <v>80</v>
      </c>
      <c r="C8" s="64"/>
      <c r="D8" s="69"/>
      <c r="E8" s="72">
        <v>26</v>
      </c>
      <c r="F8" s="77">
        <v>6335</v>
      </c>
      <c r="G8" s="40"/>
    </row>
    <row r="9" spans="1:7" ht="15">
      <c r="A9" s="43">
        <v>5</v>
      </c>
      <c r="B9" s="54" t="s">
        <v>0</v>
      </c>
      <c r="C9" s="64"/>
      <c r="D9" s="69"/>
      <c r="E9" s="72"/>
      <c r="F9" s="77"/>
      <c r="G9" s="78"/>
    </row>
    <row r="10" spans="1:7" ht="15">
      <c r="A10" s="43">
        <v>6</v>
      </c>
      <c r="B10" s="54" t="s">
        <v>81</v>
      </c>
      <c r="C10" s="64"/>
      <c r="D10" s="69"/>
      <c r="E10" s="72">
        <v>3</v>
      </c>
      <c r="F10" s="77">
        <v>365.4</v>
      </c>
      <c r="G10" s="78"/>
    </row>
    <row r="11" spans="1:7" ht="15">
      <c r="A11" s="43">
        <v>7</v>
      </c>
      <c r="B11" s="55" t="s">
        <v>82</v>
      </c>
      <c r="C11" s="65"/>
      <c r="D11" s="70"/>
      <c r="E11" s="72"/>
      <c r="F11" s="77"/>
      <c r="G11" s="40"/>
    </row>
    <row r="12" spans="1:7" ht="15">
      <c r="A12" s="43">
        <v>8</v>
      </c>
      <c r="B12" s="55" t="s">
        <v>83</v>
      </c>
      <c r="C12" s="65"/>
      <c r="D12" s="70"/>
      <c r="E12" s="72"/>
      <c r="F12" s="77"/>
      <c r="G12" s="40"/>
    </row>
    <row r="13" spans="1:7" ht="15">
      <c r="A13" s="43">
        <v>9</v>
      </c>
      <c r="B13" s="55" t="s">
        <v>84</v>
      </c>
      <c r="C13" s="65"/>
      <c r="D13" s="70"/>
      <c r="E13" s="72">
        <v>9</v>
      </c>
      <c r="F13" s="77">
        <v>2070.6</v>
      </c>
      <c r="G13" s="40"/>
    </row>
    <row r="14" spans="1:7" ht="15">
      <c r="A14" s="43">
        <v>10</v>
      </c>
      <c r="B14" s="54" t="s">
        <v>85</v>
      </c>
      <c r="C14" s="64"/>
      <c r="D14" s="69"/>
      <c r="E14" s="72"/>
      <c r="F14" s="77"/>
      <c r="G14" s="78"/>
    </row>
    <row r="15" spans="1:7" ht="15">
      <c r="A15" s="43">
        <v>11</v>
      </c>
      <c r="B15" s="55" t="s">
        <v>86</v>
      </c>
      <c r="C15" s="65"/>
      <c r="D15" s="70"/>
      <c r="E15" s="72">
        <v>5</v>
      </c>
      <c r="F15" s="77">
        <v>1096.2</v>
      </c>
      <c r="G15" s="40"/>
    </row>
    <row r="16" spans="1:7" ht="15">
      <c r="A16" s="43">
        <v>12</v>
      </c>
      <c r="B16" s="55" t="s">
        <v>87</v>
      </c>
      <c r="C16" s="65"/>
      <c r="D16" s="70"/>
      <c r="E16" s="72"/>
      <c r="F16" s="77"/>
      <c r="G16" s="40"/>
    </row>
    <row r="17" spans="1:7" ht="15">
      <c r="A17" s="43">
        <v>13</v>
      </c>
      <c r="B17" s="56" t="s">
        <v>88</v>
      </c>
      <c r="C17" s="56"/>
      <c r="D17" s="56"/>
      <c r="E17" s="72"/>
      <c r="F17" s="77"/>
      <c r="G17" s="40"/>
    </row>
    <row r="18" spans="1:7" ht="15">
      <c r="A18" s="43">
        <v>14</v>
      </c>
      <c r="B18" s="56" t="s">
        <v>89</v>
      </c>
      <c r="C18" s="56"/>
      <c r="D18" s="56"/>
      <c r="E18" s="72"/>
      <c r="F18" s="77"/>
      <c r="G18" s="78"/>
    </row>
    <row r="19" spans="1:7" ht="15">
      <c r="A19" s="43">
        <v>15</v>
      </c>
      <c r="B19" s="56" t="s">
        <v>90</v>
      </c>
      <c r="C19" s="56"/>
      <c r="D19" s="56"/>
      <c r="E19" s="72"/>
      <c r="F19" s="77"/>
      <c r="G19" s="78"/>
    </row>
    <row r="20" spans="1:7" ht="15">
      <c r="A20" s="43">
        <v>16</v>
      </c>
      <c r="B20" s="56" t="s">
        <v>91</v>
      </c>
      <c r="C20" s="56"/>
      <c r="D20" s="56"/>
      <c r="E20" s="72"/>
      <c r="F20" s="77"/>
      <c r="G20" s="78"/>
    </row>
    <row r="21" spans="1:7" ht="15">
      <c r="A21" s="43">
        <v>17</v>
      </c>
      <c r="B21" s="56" t="s">
        <v>92</v>
      </c>
      <c r="C21" s="56"/>
      <c r="D21" s="56"/>
      <c r="E21" s="72"/>
      <c r="F21" s="77"/>
      <c r="G21" s="40"/>
    </row>
    <row r="22" spans="1:7" ht="15">
      <c r="A22" s="43">
        <v>18</v>
      </c>
      <c r="B22" s="56" t="s">
        <v>1</v>
      </c>
      <c r="C22" s="56"/>
      <c r="D22" s="56"/>
      <c r="E22" s="72"/>
      <c r="F22" s="77"/>
      <c r="G22" s="78"/>
    </row>
    <row r="23" spans="1:7" ht="15">
      <c r="A23" s="43">
        <v>19</v>
      </c>
      <c r="B23" s="56" t="s">
        <v>93</v>
      </c>
      <c r="C23" s="56"/>
      <c r="D23" s="56"/>
      <c r="E23" s="72"/>
      <c r="F23" s="77"/>
      <c r="G23" s="78"/>
    </row>
    <row r="24" spans="1:7" ht="15">
      <c r="A24" s="43">
        <v>20</v>
      </c>
      <c r="B24" s="56" t="s">
        <v>2</v>
      </c>
      <c r="C24" s="56"/>
      <c r="D24" s="56"/>
      <c r="E24" s="72"/>
      <c r="F24" s="77"/>
      <c r="G24" s="78"/>
    </row>
    <row r="25" spans="1:7" ht="15">
      <c r="A25" s="43">
        <v>21</v>
      </c>
      <c r="B25" s="56" t="s">
        <v>3</v>
      </c>
      <c r="C25" s="56"/>
      <c r="D25" s="56"/>
      <c r="E25" s="72">
        <v>3</v>
      </c>
      <c r="F25" s="77">
        <v>608.6</v>
      </c>
      <c r="G25" s="78"/>
    </row>
    <row r="26" spans="1:7" ht="15">
      <c r="A26" s="43">
        <v>22</v>
      </c>
      <c r="B26" s="56" t="s">
        <v>4</v>
      </c>
      <c r="C26" s="56"/>
      <c r="D26" s="56"/>
      <c r="E26" s="72"/>
      <c r="F26" s="77"/>
      <c r="G26" s="78"/>
    </row>
    <row r="27" spans="1:7" ht="15">
      <c r="A27" s="43">
        <v>23</v>
      </c>
      <c r="B27" s="56" t="s">
        <v>94</v>
      </c>
      <c r="C27" s="56"/>
      <c r="D27" s="56"/>
      <c r="E27" s="72"/>
      <c r="F27" s="77"/>
      <c r="G27" s="78"/>
    </row>
    <row r="28" spans="1:7" ht="15">
      <c r="A28" s="43">
        <v>24</v>
      </c>
      <c r="B28" s="56" t="s">
        <v>5</v>
      </c>
      <c r="C28" s="56"/>
      <c r="D28" s="56"/>
      <c r="E28" s="72"/>
      <c r="F28" s="77"/>
      <c r="G28" s="78"/>
    </row>
    <row r="29" spans="1:7" ht="15">
      <c r="A29" s="43">
        <v>25</v>
      </c>
      <c r="B29" s="56" t="s">
        <v>95</v>
      </c>
      <c r="C29" s="56"/>
      <c r="D29" s="56"/>
      <c r="E29" s="72"/>
      <c r="F29" s="77"/>
      <c r="G29" s="78"/>
    </row>
    <row r="30" spans="1:7" ht="15">
      <c r="A30" s="43">
        <v>26</v>
      </c>
      <c r="B30" s="56" t="s">
        <v>96</v>
      </c>
      <c r="C30" s="56"/>
      <c r="D30" s="56"/>
      <c r="E30" s="72"/>
      <c r="F30" s="77"/>
      <c r="G30" s="78"/>
    </row>
    <row r="31" spans="1:7" ht="1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t="s">
        <v>140</v>
      </c>
      <c r="F33" s="73"/>
      <c r="G33" s="73"/>
      <c r="H33" s="2"/>
      <c r="I33" s="2"/>
      <c r="J33" s="2"/>
      <c r="K33" s="2"/>
    </row>
    <row r="34" spans="1:9" ht="15">
      <c r="A34" s="46"/>
      <c r="B34" s="57" t="s">
        <v>99</v>
      </c>
      <c r="C34" s="66"/>
      <c r="D34" s="66"/>
      <c r="E34" s="74" t="s">
        <v>141</v>
      </c>
      <c r="F34" s="74"/>
      <c r="G34" s="79"/>
      <c r="H34" s="79"/>
      <c r="I34" s="79"/>
    </row>
    <row r="35" spans="1:9" ht="14.25" customHeight="1">
      <c r="A35" s="47"/>
      <c r="B35" s="58"/>
      <c r="C35" s="67"/>
      <c r="D35" s="58"/>
      <c r="E35" s="75" t="s">
        <v>103</v>
      </c>
      <c r="F35" s="75"/>
      <c r="G35" s="67"/>
      <c r="H35" s="67"/>
      <c r="I35" s="67"/>
    </row>
    <row r="36" spans="1:9" ht="15">
      <c r="A36" s="47"/>
      <c r="B36" s="59" t="s">
        <v>100</v>
      </c>
      <c r="C36" s="66" t="s">
        <v>142</v>
      </c>
      <c r="D36" s="66"/>
      <c r="E36" s="58"/>
      <c r="F36" s="67"/>
      <c r="G36" s="67"/>
      <c r="H36" s="67"/>
      <c r="I36" s="67"/>
    </row>
    <row r="37" spans="1:11" ht="15.75" customHeight="1">
      <c r="A37" s="48"/>
      <c r="B37" s="60" t="s">
        <v>101</v>
      </c>
      <c r="C37" s="66" t="s">
        <v>143</v>
      </c>
      <c r="D37" s="66"/>
      <c r="E37" s="76" t="s">
        <v>104</v>
      </c>
      <c r="F37" s="76"/>
      <c r="G37" s="80"/>
      <c r="H37" s="82"/>
      <c r="I37" s="84"/>
      <c r="J37" s="84"/>
      <c r="K37" s="50"/>
    </row>
    <row r="38" spans="1:11" ht="1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mergeCells count="35">
    <mergeCell ref="C38:E38"/>
    <mergeCell ref="E34:F34"/>
    <mergeCell ref="E37:F37"/>
    <mergeCell ref="E35:F35"/>
    <mergeCell ref="B10:D10"/>
    <mergeCell ref="B14:D14"/>
    <mergeCell ref="C37:D37"/>
    <mergeCell ref="C36:D36"/>
    <mergeCell ref="C34:D34"/>
    <mergeCell ref="C33:D33"/>
    <mergeCell ref="B21:D21"/>
    <mergeCell ref="A3:A4"/>
    <mergeCell ref="B3:D4"/>
    <mergeCell ref="B8:D8"/>
    <mergeCell ref="B9:D9"/>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&amp;L9145C04C&amp;CФорма № 10 (судовий збір), Підрозділ: Березівський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0">
      <selection activeCell="D54" sqref="D54"/>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9" t="s">
        <v>124</v>
      </c>
    </row>
    <row r="3" spans="2:8" ht="35.25" customHeight="1">
      <c r="B3" s="89" t="s">
        <v>105</v>
      </c>
      <c r="C3" s="89"/>
      <c r="D3" s="89"/>
      <c r="E3" s="89"/>
      <c r="F3" s="89"/>
      <c r="G3" s="89"/>
      <c r="H3" s="89"/>
    </row>
    <row r="4" spans="2:8" ht="18.75" customHeight="1">
      <c r="B4" s="90"/>
      <c r="C4" s="90"/>
      <c r="D4" s="90"/>
      <c r="E4" s="90"/>
      <c r="F4" s="90"/>
      <c r="G4" s="90"/>
      <c r="H4" s="90"/>
    </row>
    <row r="5" spans="2:8" ht="18.75" customHeight="1">
      <c r="B5" s="91"/>
      <c r="C5" s="91"/>
      <c r="D5" s="121" t="s">
        <v>139</v>
      </c>
      <c r="E5" s="121"/>
      <c r="F5" s="121"/>
      <c r="G5" s="91"/>
      <c r="H5" s="91"/>
    </row>
    <row r="6" spans="4:6" ht="12.75" customHeight="1">
      <c r="D6" s="6"/>
      <c r="E6" s="130" t="s">
        <v>125</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106</v>
      </c>
      <c r="C10" s="110"/>
      <c r="D10" s="122"/>
      <c r="E10" s="132" t="s">
        <v>126</v>
      </c>
      <c r="F10" s="97"/>
      <c r="G10" s="129" t="s">
        <v>136</v>
      </c>
    </row>
    <row r="11" spans="1:7" ht="12.75" customHeight="1">
      <c r="A11" s="87"/>
      <c r="B11" s="94"/>
      <c r="C11" s="111"/>
      <c r="D11" s="123"/>
      <c r="E11" s="133"/>
      <c r="F11" s="97"/>
      <c r="G11" s="142" t="s">
        <v>137</v>
      </c>
    </row>
    <row r="12" spans="1:7" ht="37.5" customHeight="1">
      <c r="A12" s="87"/>
      <c r="B12" s="95" t="s">
        <v>107</v>
      </c>
      <c r="C12" s="112"/>
      <c r="D12" s="124"/>
      <c r="E12" s="134" t="s">
        <v>127</v>
      </c>
      <c r="F12" s="97"/>
      <c r="G12" s="142"/>
    </row>
    <row r="13" spans="1:7" ht="12.75" customHeight="1">
      <c r="A13" s="87"/>
      <c r="B13" s="96"/>
      <c r="C13" s="113"/>
      <c r="D13" s="125"/>
      <c r="E13" s="134"/>
      <c r="F13" s="40"/>
      <c r="G13" s="143" t="s">
        <v>138</v>
      </c>
    </row>
    <row r="14" spans="1:8" ht="12.75" customHeight="1">
      <c r="A14" s="87"/>
      <c r="B14" s="95" t="s">
        <v>108</v>
      </c>
      <c r="C14" s="112"/>
      <c r="D14" s="124"/>
      <c r="E14" s="135" t="s">
        <v>127</v>
      </c>
      <c r="F14" s="140" t="s">
        <v>132</v>
      </c>
      <c r="G14" s="144"/>
      <c r="H14" s="144"/>
    </row>
    <row r="15" spans="1:8" ht="12.75" customHeight="1">
      <c r="A15" s="87"/>
      <c r="B15" s="95"/>
      <c r="C15" s="112"/>
      <c r="D15" s="124"/>
      <c r="E15" s="135"/>
      <c r="F15" s="140" t="s">
        <v>133</v>
      </c>
      <c r="G15" s="144"/>
      <c r="H15" s="144"/>
    </row>
    <row r="16" spans="1:6" ht="12.75" customHeight="1">
      <c r="A16" s="87"/>
      <c r="B16" s="97"/>
      <c r="C16" s="102"/>
      <c r="D16" s="87"/>
      <c r="E16" s="136"/>
      <c r="F16" s="40"/>
    </row>
    <row r="17" spans="1:8" ht="12.75" customHeight="1">
      <c r="A17" s="87"/>
      <c r="B17" s="95" t="s">
        <v>109</v>
      </c>
      <c r="C17" s="112"/>
      <c r="D17" s="124"/>
      <c r="E17" s="135" t="s">
        <v>127</v>
      </c>
      <c r="F17" s="141" t="s">
        <v>134</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110</v>
      </c>
      <c r="C20" s="112"/>
      <c r="D20" s="124"/>
      <c r="E20" s="135" t="s">
        <v>127</v>
      </c>
      <c r="F20" s="105"/>
      <c r="G20" s="62"/>
      <c r="H20" s="62"/>
    </row>
    <row r="21" spans="1:8" ht="12.75" customHeight="1">
      <c r="A21" s="87"/>
      <c r="B21" s="95"/>
      <c r="C21" s="112"/>
      <c r="D21" s="124"/>
      <c r="E21" s="135"/>
      <c r="F21" s="140" t="s">
        <v>135</v>
      </c>
      <c r="G21" s="144"/>
      <c r="H21" s="144"/>
    </row>
    <row r="22" spans="1:8" ht="12.75" customHeight="1">
      <c r="A22" s="87"/>
      <c r="B22" s="97"/>
      <c r="C22" s="102"/>
      <c r="D22" s="87"/>
      <c r="E22" s="137"/>
      <c r="F22" s="105"/>
      <c r="G22" s="62"/>
      <c r="H22" s="62"/>
    </row>
    <row r="23" spans="1:7" ht="12.75" customHeight="1">
      <c r="A23" s="87"/>
      <c r="B23" s="95" t="s">
        <v>111</v>
      </c>
      <c r="C23" s="112"/>
      <c r="D23" s="124"/>
      <c r="E23" s="134"/>
      <c r="F23" s="97"/>
      <c r="G23" s="143"/>
    </row>
    <row r="24" spans="1:6" ht="12.75" customHeight="1">
      <c r="A24" s="87"/>
      <c r="B24" s="95" t="s">
        <v>112</v>
      </c>
      <c r="C24" s="112"/>
      <c r="D24" s="124"/>
      <c r="E24" s="134"/>
      <c r="F24" s="97"/>
    </row>
    <row r="25" spans="1:6" ht="12.75" customHeight="1">
      <c r="A25" s="88"/>
      <c r="B25" s="95" t="s">
        <v>113</v>
      </c>
      <c r="C25" s="112"/>
      <c r="D25" s="124"/>
      <c r="E25" s="134" t="s">
        <v>128</v>
      </c>
      <c r="F25" s="40"/>
    </row>
    <row r="26" spans="1:6" ht="12.75" customHeight="1">
      <c r="A26" s="88"/>
      <c r="B26" s="98" t="s">
        <v>114</v>
      </c>
      <c r="C26" s="114"/>
      <c r="D26" s="126"/>
      <c r="E26" s="137" t="s">
        <v>129</v>
      </c>
      <c r="F26" s="40"/>
    </row>
    <row r="27" spans="1:6" ht="12.75" customHeight="1">
      <c r="A27" s="88"/>
      <c r="B27" s="99"/>
      <c r="C27" s="15"/>
      <c r="D27" s="87"/>
      <c r="E27" s="136"/>
      <c r="F27" s="40"/>
    </row>
    <row r="28" spans="1:6" ht="12.75" customHeight="1">
      <c r="A28" s="88"/>
      <c r="B28" s="95" t="s">
        <v>115</v>
      </c>
      <c r="C28" s="112"/>
      <c r="D28" s="124"/>
      <c r="E28" s="138" t="s">
        <v>130</v>
      </c>
      <c r="F28" s="40"/>
    </row>
    <row r="29" spans="1:6" ht="12.75" customHeight="1">
      <c r="A29" s="88"/>
      <c r="B29" s="100"/>
      <c r="C29" s="115"/>
      <c r="D29" s="127"/>
      <c r="E29" s="139" t="s">
        <v>131</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116</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117</v>
      </c>
      <c r="C37" s="117"/>
      <c r="D37" s="118" t="s">
        <v>122</v>
      </c>
      <c r="E37" s="118"/>
      <c r="F37" s="118"/>
      <c r="G37" s="118"/>
      <c r="H37" s="146"/>
      <c r="I37" s="97"/>
    </row>
    <row r="38" spans="1:9" ht="12.75" customHeight="1">
      <c r="A38" s="87"/>
      <c r="B38" s="97"/>
      <c r="C38" s="102"/>
      <c r="D38" s="101"/>
      <c r="E38" s="101"/>
      <c r="F38" s="101"/>
      <c r="G38" s="101"/>
      <c r="H38" s="123"/>
      <c r="I38" s="97"/>
    </row>
    <row r="39" spans="1:9" ht="12.75" customHeight="1">
      <c r="A39" s="87"/>
      <c r="B39" s="105" t="s">
        <v>118</v>
      </c>
      <c r="C39" s="62"/>
      <c r="D39" s="128" t="s">
        <v>123</v>
      </c>
      <c r="E39" s="118"/>
      <c r="F39" s="118"/>
      <c r="G39" s="118"/>
      <c r="H39" s="146"/>
      <c r="I39" s="97"/>
    </row>
    <row r="40" spans="1:9" ht="12.75" customHeight="1">
      <c r="A40" s="87"/>
      <c r="B40" s="97"/>
      <c r="C40" s="102"/>
      <c r="D40" s="101"/>
      <c r="E40" s="101"/>
      <c r="F40" s="101"/>
      <c r="G40" s="101"/>
      <c r="H40" s="123"/>
      <c r="I40" s="97"/>
    </row>
    <row r="41" spans="1:9" ht="12.75" customHeight="1">
      <c r="A41" s="87"/>
      <c r="B41" s="106" t="s">
        <v>119</v>
      </c>
      <c r="C41" s="118"/>
      <c r="D41" s="118"/>
      <c r="E41" s="118"/>
      <c r="F41" s="118"/>
      <c r="G41" s="118"/>
      <c r="H41" s="146"/>
      <c r="I41" s="40"/>
    </row>
    <row r="42" spans="1:9" ht="12.75" customHeight="1">
      <c r="A42" s="87"/>
      <c r="B42" s="107" t="s">
        <v>120</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17</v>
      </c>
      <c r="C44" s="120"/>
      <c r="D44" s="120"/>
      <c r="E44" s="120"/>
      <c r="F44" s="120"/>
      <c r="G44" s="120"/>
      <c r="H44" s="148"/>
      <c r="I44" s="97"/>
    </row>
    <row r="45" spans="1:9" ht="12.75" customHeight="1">
      <c r="A45" s="87"/>
      <c r="B45" s="107" t="s">
        <v>121</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&amp;L9145C04C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cp:lastPrinted>2014-08-06T05:30:11Z</cp:lastPrinted>
  <dcterms:modified xsi:type="dcterms:W3CDTF">2014-08-06T05:32:13Z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10_494_2.14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9145C04C</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